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8 Ingresos 2023\"/>
    </mc:Choice>
  </mc:AlternateContent>
  <xr:revisionPtr revIDLastSave="0" documentId="13_ncr:1_{CF3B446A-CCB2-4DD6-B2D2-19EA952531F4}" xr6:coauthVersionLast="47" xr6:coauthVersionMax="47" xr10:uidLastSave="{00000000-0000-0000-0000-000000000000}"/>
  <bookViews>
    <workbookView xWindow="20370" yWindow="-120" windowWidth="20730" windowHeight="11040" xr2:uid="{790F983A-1A4F-4B20-8617-56D5A8E0F0CC}"/>
  </bookViews>
  <sheets>
    <sheet name="tab60" sheetId="2" r:id="rId1"/>
  </sheets>
  <definedNames>
    <definedName name="_xlnm.Print_Area" localSheetId="0">'tab60'!$A$1:$G$31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<sst xmlns="http://schemas.openxmlformats.org/spreadsheetml/2006/main" count="241" uniqueCount="65">
  <si>
    <t>Tabla A5. Promedio de ingreso mensual (en miles de guaraníes) en la ocupación principal de la población ocupada con 13 a 15 años de estudio.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</si>
  <si>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</si>
  <si>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</si>
  <si>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</si>
  <si>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</si>
  <si>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</si>
  <si>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</si>
  <si>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</si>
  <si>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</si>
  <si>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Concepción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</si>
  <si>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</si>
  <si>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</si>
  <si>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</si>
  <si>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</si>
  <si>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</si>
  <si>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</si>
  <si>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</si>
  <si>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</si>
  <si>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</si>
  <si>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</si>
  <si>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</si>
  <si>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</si>
  <si>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</si>
  <si>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</si>
  <si>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</si>
  <si>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</si>
  <si>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</si>
  <si>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 xml:space="preserve">Disponible en Datos Abiertos: http://www.ine.gov.py/ </t>
  </si>
  <si>
    <t>Nota:</t>
  </si>
  <si>
    <t>Departamento y Área</t>
  </si>
  <si>
    <t>Sexo</t>
  </si>
  <si>
    <t>Guaira</t>
  </si>
  <si>
    <t>Promedio de ingreso mensual (en miles de guaraníes) en la ocupación principal de la población ocupada con 13 a 15 años de estudio.</t>
  </si>
  <si>
    <t>(2.721)</t>
  </si>
  <si>
    <t>(3.696)</t>
  </si>
  <si>
    <t>(975)</t>
  </si>
  <si>
    <t>(2.661)</t>
  </si>
  <si>
    <t>(2.928)</t>
  </si>
  <si>
    <t>(2.882)</t>
  </si>
  <si>
    <t>(2.129)</t>
  </si>
  <si>
    <t>(3.443)</t>
  </si>
  <si>
    <t>(2.124)</t>
  </si>
  <si>
    <t>(2.836)</t>
  </si>
  <si>
    <t>(722)</t>
  </si>
  <si>
    <t>(2.962)</t>
  </si>
  <si>
    <t>(2.240)</t>
  </si>
  <si>
    <t>(2.340)</t>
  </si>
  <si>
    <t>(2.203)</t>
  </si>
  <si>
    <t>(137)</t>
  </si>
  <si>
    <t>(2.744)</t>
  </si>
  <si>
    <t>(2.115)</t>
  </si>
  <si>
    <t>(2.354)</t>
  </si>
  <si>
    <t>(2.073)</t>
  </si>
  <si>
    <t>(2.123)</t>
  </si>
  <si>
    <t>Total País  ⅟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</si>
  <si>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</si>
  <si>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 xml:space="preserve">INE. </t>
    </r>
    <r>
      <rPr>
        <sz val="8"/>
        <rFont val="Arial"/>
        <family val="2"/>
      </rPr>
      <t>Encuesta Permanente de Hogares Continua 2017-2021. Serie comparable</t>
    </r>
  </si>
  <si>
    <r>
      <t xml:space="preserve">INE. </t>
    </r>
    <r>
      <rPr>
        <sz val="8"/>
        <rFont val="Arial"/>
        <family val="2"/>
      </rPr>
      <t>Encuesta Permanente de Hogares Continua. 2022 - 2023. Anual</t>
    </r>
  </si>
  <si>
    <r>
      <rPr>
        <b/>
        <sz val="10"/>
        <color theme="1"/>
        <rFont val="Arial"/>
        <family val="2"/>
      </rPr>
      <t xml:space="preserve"> ⅟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No incluye los departamentos, Boquerón y Alto Paraguay, comunidades indígenas y viviendas colectivas.</t>
    </r>
  </si>
  <si>
    <r>
      <rPr>
        <b/>
        <vertAlign val="superscript"/>
        <sz val="8"/>
        <rFont val="Arial"/>
        <family val="2"/>
      </rPr>
      <t>()/</t>
    </r>
    <r>
      <rPr>
        <sz val="8"/>
        <rFont val="Arial"/>
        <family val="2"/>
      </rPr>
      <t xml:space="preserve"> Cifras basadas en menos de 30 casos sin ponderar, se toma como población y no como muestra.</t>
    </r>
  </si>
  <si>
    <t>El método de imputación elegido para la Base Anual 2022 y 2023, fue sustituir los ingresos atípicos por el valor de la mediana de la distribución (Me=2.372.179,289)</t>
  </si>
  <si>
    <r>
      <t>Años 2017-2021:</t>
    </r>
    <r>
      <rPr>
        <sz val="8"/>
        <rFont val="Arial"/>
        <family val="2"/>
      </rPr>
      <t xml:space="preserve"> Las estimaciones serán ajustadas en base a la información derivada del Censo Nacional de Población y Viviendas 2022, y esto afectaría en mayor medida a los valores absolutos.  </t>
    </r>
  </si>
  <si>
    <r>
      <t>Años 2022-2023:</t>
    </r>
    <r>
      <rPr>
        <sz val="8"/>
        <rFont val="Arial"/>
        <family val="2"/>
      </rPr>
  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</si>
  <si>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t>No incluye ingresos igual a cero e ingresos mayores o iguales a 200millones de guaraníes, a fin de no distorsionar el promedio de ingreso.</t>
  </si>
  <si>
    <t>La información sobre brechas representa la diferencia entre el valor de la variable ingresos entre hombres y mujeres en términos absolutos, destacándose las desigualdades existentes entre ambos.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</si>
</sst>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(* #,##0.00_);_(* \(#,##0.00\);_(* &quot;-&quot;??_);_(@_)"/>
    <numFmt numFmtId="165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3" fontId="5" fillId="0" borderId="4" xfId="3" applyNumberFormat="1" applyFont="1" applyBorder="1" applyAlignment="1">
      <alignment horizontal="center" vertical="center"/>
    </xf>
    <xf numFmtId="3" fontId="1" fillId="3" borderId="0" xfId="3" applyNumberFormat="1" applyFill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165" fontId="11" fillId="4" borderId="0" xfId="1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3" fontId="5" fillId="0" borderId="2" xfId="3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1" fillId="3" borderId="2" xfId="3" applyNumberForma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1" fillId="3" borderId="2" xfId="3" applyNumberFormat="1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 vertical="center" wrapText="1"/>
    </xf>
    <xf numFmtId="3" fontId="0" fillId="8" borderId="0" xfId="0" applyNumberFormat="1" applyFill="1" applyAlignment="1">
      <alignment horizontal="center" vertical="center" wrapText="1"/>
    </xf>
    <xf numFmtId="3" fontId="0" fillId="7" borderId="0" xfId="0" applyNumberFormat="1" applyFill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49" fontId="0" fillId="8" borderId="0" xfId="0" applyNumberFormat="1" applyFill="1" applyAlignment="1">
      <alignment horizontal="center" vertical="center" wrapText="1"/>
    </xf>
    <xf numFmtId="49" fontId="0" fillId="8" borderId="22" xfId="0" applyNumberFormat="1" applyFill="1" applyBorder="1" applyAlignment="1">
      <alignment horizontal="center" vertical="center" wrapText="1"/>
    </xf>
    <xf numFmtId="49" fontId="0" fillId="7" borderId="22" xfId="0" applyNumberFormat="1" applyFill="1" applyBorder="1" applyAlignment="1">
      <alignment horizontal="center" vertical="center" wrapText="1"/>
    </xf>
    <xf numFmtId="49" fontId="0" fillId="7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 wrapText="1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2" applyFont="1" applyAlignment="1">
      <alignment horizontal="left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15" fillId="0" borderId="0" xfId="0" applyFont="1"/>
  </cellXfs>
  <cellStyles count="4">
    <cellStyle name="Millares" xfId="1" builtinId="3"/>
    <cellStyle name="Millares [0] 2" xfId="3" xr:uid="{8E26AF5E-5991-4A73-8B0E-C63FD9D64598}"/>
    <cellStyle name="Normal" xfId="0" builtinId="0"/>
    <cellStyle name="Normal 2" xfId="2" xr:uid="{3012E2C2-EE3F-4EAF-BF42-3E0B08E4A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525CCB-75C7-45A6-9593-ACD3FDD8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B5DF4D1-87D5-4696-BDD7-BCE498EFD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5C9A-22D3-4185-AA84-87134545780D}">
  <sheetPr>
    <pageSetUpPr fitToPage="1"/>
  </sheetPr>
  <dimension ref="A1:W43"/>
  <sheetViews>
    <sheetView showGridLines="0" tabSelected="1" topLeftCell="A22" zoomScale="85" zoomScaleNormal="85" workbookViewId="0">
      <selection activeCell="B36" sqref="B3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9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5"/>
      <c r="B1" s="5"/>
      <c r="C1" s="5"/>
      <c r="D1" s="6"/>
      <c r="E1" s="5"/>
      <c r="F1" s="5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7"/>
    </row>
    <row r="2" spans="1:23" ht="43.5" customHeight="1" x14ac:dyDescent="0.25">
      <c r="A2" s="69"/>
      <c r="B2" s="69"/>
      <c r="C2" s="69"/>
      <c r="D2" s="69"/>
      <c r="E2" s="69"/>
      <c r="F2" s="69"/>
      <c r="G2" s="7"/>
      <c r="H2" s="7"/>
      <c r="I2" s="7"/>
      <c r="J2" s="5"/>
      <c r="K2" s="7"/>
      <c r="L2" s="7"/>
      <c r="M2" s="5"/>
      <c r="N2" s="5"/>
      <c r="O2" s="5"/>
      <c r="P2" s="5"/>
      <c r="Q2" s="69"/>
      <c r="R2" s="69"/>
      <c r="S2" s="5"/>
      <c r="T2" s="69"/>
      <c r="U2" s="69"/>
      <c r="V2" s="7"/>
    </row>
    <row r="3" spans="1:23" ht="26.25" customHeight="1" x14ac:dyDescent="0.25">
      <c r="A3" s="70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3" ht="27" customHeight="1" x14ac:dyDescent="0.25">
      <c r="A4" s="72" t="s">
        <v>32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3" ht="18" customHeight="1" x14ac:dyDescent="0.25">
      <c r="A5" s="82" t="s">
        <v>29</v>
      </c>
      <c r="B5" s="74">
        <v>2017</v>
      </c>
      <c r="C5" s="75"/>
      <c r="D5" s="76"/>
      <c r="E5" s="77">
        <v>2018</v>
      </c>
      <c r="F5" s="78"/>
      <c r="G5" s="79"/>
      <c r="H5" s="78">
        <v>2019</v>
      </c>
      <c r="I5" s="78"/>
      <c r="J5" s="78"/>
      <c r="K5" s="80">
        <v>2020</v>
      </c>
      <c r="L5" s="81"/>
      <c r="M5" s="81"/>
      <c r="N5" s="77">
        <v>2021</v>
      </c>
      <c r="O5" s="78"/>
      <c r="P5" s="78"/>
      <c r="Q5" s="77">
        <v>2022</v>
      </c>
      <c r="R5" s="78"/>
      <c r="S5" s="78"/>
      <c r="T5" s="77">
        <v>2023</v>
      </c>
      <c r="U5" s="78"/>
      <c r="V5" s="78"/>
      <c r="W5" s="8"/>
    </row>
    <row r="6" spans="1:23" ht="15.75" customHeight="1" x14ac:dyDescent="0.25">
      <c r="A6" s="82"/>
      <c r="B6" s="77" t="s">
        <v>30</v>
      </c>
      <c r="C6" s="78"/>
      <c r="D6" s="83" t="s">
        <v>1</v>
      </c>
      <c r="E6" s="84" t="s">
        <v>30</v>
      </c>
      <c r="F6" s="68"/>
      <c r="G6" s="85" t="s">
        <v>1</v>
      </c>
      <c r="H6" s="84" t="s">
        <v>30</v>
      </c>
      <c r="I6" s="86"/>
      <c r="J6" s="65" t="s">
        <v>1</v>
      </c>
      <c r="K6" s="67" t="s">
        <v>30</v>
      </c>
      <c r="L6" s="68"/>
      <c r="M6" s="65" t="s">
        <v>1</v>
      </c>
      <c r="N6" s="67" t="s">
        <v>30</v>
      </c>
      <c r="O6" s="68"/>
      <c r="P6" s="65" t="s">
        <v>1</v>
      </c>
      <c r="Q6" s="67" t="s">
        <v>30</v>
      </c>
      <c r="R6" s="68"/>
      <c r="S6" s="65" t="s">
        <v>1</v>
      </c>
      <c r="T6" s="67" t="s">
        <v>30</v>
      </c>
      <c r="U6" s="68"/>
      <c r="V6" s="65" t="s">
        <v>1</v>
      </c>
    </row>
    <row r="7" spans="1:23" ht="18" customHeight="1" x14ac:dyDescent="0.25">
      <c r="A7" s="82"/>
      <c r="B7" s="43" t="s">
        <v>2</v>
      </c>
      <c r="C7" s="10" t="s">
        <v>3</v>
      </c>
      <c r="D7" s="83"/>
      <c r="E7" s="43" t="s">
        <v>2</v>
      </c>
      <c r="F7" s="10" t="s">
        <v>3</v>
      </c>
      <c r="G7" s="83"/>
      <c r="H7" s="43" t="s">
        <v>2</v>
      </c>
      <c r="I7" s="10" t="s">
        <v>3</v>
      </c>
      <c r="J7" s="66"/>
      <c r="K7" s="10" t="s">
        <v>2</v>
      </c>
      <c r="L7" s="10" t="s">
        <v>3</v>
      </c>
      <c r="M7" s="66"/>
      <c r="N7" s="9" t="s">
        <v>2</v>
      </c>
      <c r="O7" s="10" t="s">
        <v>3</v>
      </c>
      <c r="P7" s="66"/>
      <c r="Q7" s="10" t="s">
        <v>2</v>
      </c>
      <c r="R7" s="10" t="s">
        <v>3</v>
      </c>
      <c r="S7" s="66"/>
      <c r="T7" s="11" t="s">
        <v>2</v>
      </c>
      <c r="U7" s="11" t="s">
        <v>3</v>
      </c>
      <c r="V7" s="66"/>
    </row>
    <row r="8" spans="1:23" ht="18" customHeight="1" x14ac:dyDescent="0.25">
      <c r="A8" s="12" t="s">
        <v>54</v>
      </c>
      <c r="B8" s="38">
        <v>3170</v>
      </c>
      <c r="C8" s="38">
        <v>2218</v>
      </c>
      <c r="D8" s="13">
        <v>953</v>
      </c>
      <c r="E8" s="38">
        <v>3305</v>
      </c>
      <c r="F8" s="38">
        <v>2472</v>
      </c>
      <c r="G8" s="13">
        <v>833</v>
      </c>
      <c r="H8" s="38">
        <v>3160</v>
      </c>
      <c r="I8" s="38">
        <v>2445</v>
      </c>
      <c r="J8" s="13">
        <v>715</v>
      </c>
      <c r="K8" s="38">
        <v>2976</v>
      </c>
      <c r="L8" s="38">
        <v>2254</v>
      </c>
      <c r="M8" s="13">
        <v>722</v>
      </c>
      <c r="N8" s="38">
        <v>3188</v>
      </c>
      <c r="O8" s="38">
        <v>2416</v>
      </c>
      <c r="P8" s="13">
        <v>772</v>
      </c>
      <c r="Q8" s="2">
        <v>3568.7809926573577</v>
      </c>
      <c r="R8" s="2">
        <v>2596.9828719088955</v>
      </c>
      <c r="S8" s="30">
        <f>+ABS(Q8-R8)</f>
        <v>971.79812074846222</v>
      </c>
      <c r="T8" s="2">
        <v>3771.811500972502</v>
      </c>
      <c r="U8" s="2">
        <v>2547.2273893779707</v>
      </c>
      <c r="V8" s="30">
        <f>+ABS(T8-U8)</f>
        <v>1224.5841115945314</v>
      </c>
    </row>
    <row r="9" spans="1:23" ht="15.75" customHeight="1" x14ac:dyDescent="0.25">
      <c r="A9" s="16" t="s">
        <v>4</v>
      </c>
      <c r="B9" s="17"/>
      <c r="C9" s="17"/>
      <c r="D9" s="18"/>
      <c r="E9" s="17"/>
      <c r="F9" s="17"/>
      <c r="G9" s="18"/>
      <c r="H9" s="17"/>
      <c r="I9" s="17"/>
      <c r="J9" s="18"/>
      <c r="K9" s="17"/>
      <c r="L9" s="17"/>
      <c r="M9" s="18"/>
      <c r="N9" s="17"/>
      <c r="O9" s="17"/>
      <c r="P9" s="18"/>
      <c r="Q9" s="31"/>
      <c r="R9" s="31"/>
      <c r="S9" s="32"/>
      <c r="T9" s="31"/>
      <c r="U9" s="31"/>
      <c r="V9" s="32"/>
    </row>
    <row r="10" spans="1:23" x14ac:dyDescent="0.25">
      <c r="A10" s="19" t="s">
        <v>5</v>
      </c>
      <c r="B10" s="36">
        <v>3074</v>
      </c>
      <c r="C10" s="36">
        <v>2254</v>
      </c>
      <c r="D10" s="21">
        <v>821</v>
      </c>
      <c r="E10" s="36">
        <v>3374</v>
      </c>
      <c r="F10" s="36">
        <v>2512</v>
      </c>
      <c r="G10" s="21">
        <v>862</v>
      </c>
      <c r="H10" s="36">
        <v>3232</v>
      </c>
      <c r="I10" s="36">
        <v>2444</v>
      </c>
      <c r="J10" s="21">
        <v>788</v>
      </c>
      <c r="K10" s="36">
        <v>3011</v>
      </c>
      <c r="L10" s="36">
        <v>2311</v>
      </c>
      <c r="M10" s="21">
        <v>700</v>
      </c>
      <c r="N10" s="36">
        <v>3286</v>
      </c>
      <c r="O10" s="36">
        <v>2434</v>
      </c>
      <c r="P10" s="21">
        <v>852</v>
      </c>
      <c r="Q10" s="3">
        <v>3654.4284479154262</v>
      </c>
      <c r="R10" s="3">
        <v>2620.7120147359115</v>
      </c>
      <c r="S10" s="33">
        <f>+ABS(Q10-R10)</f>
        <v>1033.7164331795148</v>
      </c>
      <c r="T10" s="3">
        <v>3723.3244660831647</v>
      </c>
      <c r="U10" s="3">
        <v>2597.4705041483444</v>
      </c>
      <c r="V10" s="33">
        <f>+ABS(T10-U10)</f>
        <v>1125.8539619348203</v>
      </c>
    </row>
    <row r="11" spans="1:23" x14ac:dyDescent="0.25">
      <c r="A11" s="22" t="s">
        <v>6</v>
      </c>
      <c r="B11" s="37">
        <v>3521</v>
      </c>
      <c r="C11" s="37">
        <v>2073</v>
      </c>
      <c r="D11" s="39">
        <v>1448</v>
      </c>
      <c r="E11" s="37">
        <v>2999</v>
      </c>
      <c r="F11" s="37">
        <v>2339</v>
      </c>
      <c r="G11" s="14">
        <v>660</v>
      </c>
      <c r="H11" s="37">
        <v>2915</v>
      </c>
      <c r="I11" s="37">
        <v>2450</v>
      </c>
      <c r="J11" s="14">
        <v>466</v>
      </c>
      <c r="K11" s="37">
        <v>2853</v>
      </c>
      <c r="L11" s="37">
        <v>2018</v>
      </c>
      <c r="M11" s="14">
        <v>836</v>
      </c>
      <c r="N11" s="37">
        <v>2781</v>
      </c>
      <c r="O11" s="37">
        <v>2328</v>
      </c>
      <c r="P11" s="14">
        <v>453</v>
      </c>
      <c r="Q11" s="4">
        <v>3263.1043104192531</v>
      </c>
      <c r="R11" s="4">
        <v>2501.3578956845872</v>
      </c>
      <c r="S11" s="30">
        <f>+ABS(Q11-R11)</f>
        <v>761.7464147346659</v>
      </c>
      <c r="T11" s="4">
        <v>3952.1578643218627</v>
      </c>
      <c r="U11" s="4">
        <v>2373.5372690474683</v>
      </c>
      <c r="V11" s="30">
        <f>+ABS(T11-U11)</f>
        <v>1578.6205952743944</v>
      </c>
    </row>
    <row r="12" spans="1:23" ht="21" customHeight="1" x14ac:dyDescent="0.25">
      <c r="A12" s="16" t="s">
        <v>7</v>
      </c>
      <c r="B12" s="17"/>
      <c r="C12" s="17"/>
      <c r="D12" s="18"/>
      <c r="E12" s="17"/>
      <c r="F12" s="17"/>
      <c r="G12" s="18"/>
      <c r="H12" s="17"/>
      <c r="I12" s="17"/>
      <c r="J12" s="18"/>
      <c r="K12" s="17"/>
      <c r="L12" s="17"/>
      <c r="M12" s="18"/>
      <c r="N12" s="17"/>
      <c r="O12" s="17"/>
      <c r="P12" s="18"/>
      <c r="Q12" s="31"/>
      <c r="R12" s="31"/>
      <c r="S12" s="32"/>
      <c r="T12" s="31"/>
      <c r="U12" s="31"/>
      <c r="V12" s="32"/>
    </row>
    <row r="13" spans="1:23" ht="15.75" customHeight="1" x14ac:dyDescent="0.25">
      <c r="A13" s="19" t="s">
        <v>8</v>
      </c>
      <c r="B13" s="36">
        <v>3612</v>
      </c>
      <c r="C13" s="36">
        <v>2602</v>
      </c>
      <c r="D13" s="40">
        <v>1010</v>
      </c>
      <c r="E13" s="36">
        <v>3571</v>
      </c>
      <c r="F13" s="36">
        <v>2743</v>
      </c>
      <c r="G13" s="21">
        <v>829</v>
      </c>
      <c r="H13" s="36">
        <v>3500</v>
      </c>
      <c r="I13" s="36">
        <v>2884</v>
      </c>
      <c r="J13" s="21">
        <v>616</v>
      </c>
      <c r="K13" s="36">
        <v>3948</v>
      </c>
      <c r="L13" s="36">
        <v>2465</v>
      </c>
      <c r="M13" s="40">
        <v>1483</v>
      </c>
      <c r="N13" s="36">
        <v>4355</v>
      </c>
      <c r="O13" s="36">
        <v>2661</v>
      </c>
      <c r="P13" s="40">
        <v>1694</v>
      </c>
      <c r="Q13" s="3">
        <v>3928.4056256370841</v>
      </c>
      <c r="R13" s="3">
        <v>3185.586952684735</v>
      </c>
      <c r="S13" s="33">
        <f>+ABS(Q13-R13)</f>
        <v>742.81867295234906</v>
      </c>
      <c r="T13" s="3">
        <v>4250.4850021612565</v>
      </c>
      <c r="U13" s="3">
        <v>3345.1425597097673</v>
      </c>
      <c r="V13" s="33">
        <f>+ABS(T13-U13)</f>
        <v>905.34244245148921</v>
      </c>
    </row>
    <row r="14" spans="1:23" ht="15.75" customHeight="1" x14ac:dyDescent="0.25">
      <c r="A14" s="22" t="s">
        <v>9</v>
      </c>
      <c r="B14" s="37">
        <v>2663</v>
      </c>
      <c r="C14" s="37">
        <v>1593</v>
      </c>
      <c r="D14" s="39">
        <v>1070</v>
      </c>
      <c r="E14" s="15" t="s">
        <v>24</v>
      </c>
      <c r="F14" s="15" t="s">
        <v>24</v>
      </c>
      <c r="G14" s="14" t="s">
        <v>24</v>
      </c>
      <c r="H14" s="15" t="s">
        <v>24</v>
      </c>
      <c r="I14" s="15" t="s">
        <v>24</v>
      </c>
      <c r="J14" s="14" t="s">
        <v>24</v>
      </c>
      <c r="K14" s="15" t="s">
        <v>24</v>
      </c>
      <c r="L14" s="15" t="s">
        <v>24</v>
      </c>
      <c r="M14" s="14" t="s">
        <v>24</v>
      </c>
      <c r="N14" s="15" t="s">
        <v>24</v>
      </c>
      <c r="O14" s="15" t="s">
        <v>24</v>
      </c>
      <c r="P14" s="14" t="s">
        <v>24</v>
      </c>
      <c r="Q14" s="4">
        <v>3456.9389908142653</v>
      </c>
      <c r="R14" s="4">
        <v>2311.8946073376687</v>
      </c>
      <c r="S14" s="30">
        <f t="shared" ref="S14:S28" si="0">+ABS(Q14-R14)</f>
        <v>1145.0443834765965</v>
      </c>
      <c r="T14" s="4">
        <v>3550.476293334661</v>
      </c>
      <c r="U14" s="4">
        <v>2270.1846418358341</v>
      </c>
      <c r="V14" s="30">
        <f t="shared" ref="V14:V28" si="1">+ABS(T14-U14)</f>
        <v>1280.2916514988269</v>
      </c>
    </row>
    <row r="15" spans="1:23" ht="15.75" customHeight="1" x14ac:dyDescent="0.25">
      <c r="A15" s="19" t="s">
        <v>10</v>
      </c>
      <c r="B15" s="36">
        <v>2206</v>
      </c>
      <c r="C15" s="36">
        <v>2270</v>
      </c>
      <c r="D15" s="21">
        <v>64</v>
      </c>
      <c r="E15" s="47" t="s">
        <v>33</v>
      </c>
      <c r="F15" s="47" t="s">
        <v>34</v>
      </c>
      <c r="G15" s="48" t="s">
        <v>35</v>
      </c>
      <c r="H15" s="47" t="s">
        <v>36</v>
      </c>
      <c r="I15" s="47" t="s">
        <v>37</v>
      </c>
      <c r="J15" s="21">
        <v>267</v>
      </c>
      <c r="K15" s="47" t="s">
        <v>38</v>
      </c>
      <c r="L15" s="47" t="s">
        <v>39</v>
      </c>
      <c r="M15" s="21">
        <v>753</v>
      </c>
      <c r="N15" s="51" t="s">
        <v>40</v>
      </c>
      <c r="O15" s="36">
        <v>3048</v>
      </c>
      <c r="P15" s="21">
        <v>395</v>
      </c>
      <c r="Q15" s="3">
        <v>3019.921489444373</v>
      </c>
      <c r="R15" s="3">
        <v>2504.3098425661774</v>
      </c>
      <c r="S15" s="33">
        <f t="shared" si="0"/>
        <v>515.61164687819564</v>
      </c>
      <c r="T15" s="3">
        <v>3619.3741294449351</v>
      </c>
      <c r="U15" s="3">
        <v>2487.6454565771646</v>
      </c>
      <c r="V15" s="33">
        <f t="shared" si="1"/>
        <v>1131.7286728677705</v>
      </c>
    </row>
    <row r="16" spans="1:23" ht="15.75" customHeight="1" x14ac:dyDescent="0.25">
      <c r="A16" s="22" t="s">
        <v>11</v>
      </c>
      <c r="B16" s="37">
        <v>2448</v>
      </c>
      <c r="C16" s="37">
        <v>2374</v>
      </c>
      <c r="D16" s="14">
        <v>75</v>
      </c>
      <c r="E16" s="15" t="s">
        <v>24</v>
      </c>
      <c r="F16" s="15" t="s">
        <v>24</v>
      </c>
      <c r="G16" s="14" t="s">
        <v>24</v>
      </c>
      <c r="H16" s="15" t="s">
        <v>24</v>
      </c>
      <c r="I16" s="15" t="s">
        <v>24</v>
      </c>
      <c r="J16" s="14" t="s">
        <v>24</v>
      </c>
      <c r="K16" s="15" t="s">
        <v>24</v>
      </c>
      <c r="L16" s="15" t="s">
        <v>24</v>
      </c>
      <c r="M16" s="14" t="s">
        <v>24</v>
      </c>
      <c r="N16" s="15" t="s">
        <v>24</v>
      </c>
      <c r="O16" s="15" t="s">
        <v>24</v>
      </c>
      <c r="P16" s="14" t="s">
        <v>24</v>
      </c>
      <c r="Q16" s="4">
        <v>3191.7633109107646</v>
      </c>
      <c r="R16" s="4">
        <v>2375.675126090759</v>
      </c>
      <c r="S16" s="30">
        <f t="shared" si="0"/>
        <v>816.08818482000561</v>
      </c>
      <c r="T16" s="4">
        <v>4394.4879493940562</v>
      </c>
      <c r="U16" s="4">
        <v>2369.023536097036</v>
      </c>
      <c r="V16" s="30">
        <f t="shared" si="1"/>
        <v>2025.4644132970202</v>
      </c>
    </row>
    <row r="17" spans="1:22" ht="15.75" customHeight="1" x14ac:dyDescent="0.25">
      <c r="A17" s="19" t="s">
        <v>31</v>
      </c>
      <c r="B17" s="36">
        <v>2215</v>
      </c>
      <c r="C17" s="36">
        <v>1480</v>
      </c>
      <c r="D17" s="21">
        <v>735</v>
      </c>
      <c r="E17" s="20" t="s">
        <v>24</v>
      </c>
      <c r="F17" s="20" t="s">
        <v>24</v>
      </c>
      <c r="G17" s="21" t="s">
        <v>24</v>
      </c>
      <c r="H17" s="20" t="s">
        <v>24</v>
      </c>
      <c r="I17" s="20" t="s">
        <v>24</v>
      </c>
      <c r="J17" s="21" t="s">
        <v>24</v>
      </c>
      <c r="K17" s="20" t="s">
        <v>24</v>
      </c>
      <c r="L17" s="20" t="s">
        <v>24</v>
      </c>
      <c r="M17" s="21" t="s">
        <v>24</v>
      </c>
      <c r="N17" s="20" t="s">
        <v>24</v>
      </c>
      <c r="O17" s="20" t="s">
        <v>24</v>
      </c>
      <c r="P17" s="21" t="s">
        <v>24</v>
      </c>
      <c r="Q17" s="3">
        <v>3368.8141797064068</v>
      </c>
      <c r="R17" s="3">
        <v>2163.7039583878031</v>
      </c>
      <c r="S17" s="33">
        <f t="shared" si="0"/>
        <v>1205.1102213186036</v>
      </c>
      <c r="T17" s="3">
        <v>2621.2139036516028</v>
      </c>
      <c r="U17" s="3">
        <v>2236.9210075371479</v>
      </c>
      <c r="V17" s="33">
        <f t="shared" si="1"/>
        <v>384.29289611445483</v>
      </c>
    </row>
    <row r="18" spans="1:22" ht="15.75" customHeight="1" x14ac:dyDescent="0.25">
      <c r="A18" s="22" t="s">
        <v>12</v>
      </c>
      <c r="B18" s="37">
        <v>4098</v>
      </c>
      <c r="C18" s="37">
        <v>1581</v>
      </c>
      <c r="D18" s="39">
        <v>2517</v>
      </c>
      <c r="E18" s="50" t="s">
        <v>44</v>
      </c>
      <c r="F18" s="50" t="s">
        <v>45</v>
      </c>
      <c r="G18" s="49" t="s">
        <v>43</v>
      </c>
      <c r="H18" s="50" t="s">
        <v>49</v>
      </c>
      <c r="I18" s="42">
        <v>2307</v>
      </c>
      <c r="J18" s="14">
        <v>436</v>
      </c>
      <c r="K18" s="50" t="s">
        <v>42</v>
      </c>
      <c r="L18" s="42">
        <v>2260</v>
      </c>
      <c r="M18" s="14">
        <v>576</v>
      </c>
      <c r="N18" s="37">
        <v>3947</v>
      </c>
      <c r="O18" s="52" t="s">
        <v>41</v>
      </c>
      <c r="P18" s="39">
        <v>1823</v>
      </c>
      <c r="Q18" s="4">
        <v>2953.2940651122258</v>
      </c>
      <c r="R18" s="4">
        <v>2099.5543926486903</v>
      </c>
      <c r="S18" s="30">
        <f t="shared" si="0"/>
        <v>853.7396724635355</v>
      </c>
      <c r="T18" s="4">
        <v>2949.1102741737454</v>
      </c>
      <c r="U18" s="4">
        <v>2645.7666861542966</v>
      </c>
      <c r="V18" s="30">
        <f t="shared" si="1"/>
        <v>303.34358801944882</v>
      </c>
    </row>
    <row r="19" spans="1:22" ht="15.75" customHeight="1" x14ac:dyDescent="0.25">
      <c r="A19" s="19" t="s">
        <v>13</v>
      </c>
      <c r="B19" s="36">
        <v>3349</v>
      </c>
      <c r="C19" s="36">
        <v>1794</v>
      </c>
      <c r="D19" s="40">
        <v>1555</v>
      </c>
      <c r="E19" s="47" t="s">
        <v>46</v>
      </c>
      <c r="F19" s="47" t="s">
        <v>47</v>
      </c>
      <c r="G19" s="48" t="s">
        <v>48</v>
      </c>
      <c r="H19" s="41">
        <v>2982</v>
      </c>
      <c r="I19" s="47" t="s">
        <v>50</v>
      </c>
      <c r="J19" s="21">
        <v>867</v>
      </c>
      <c r="K19" s="41">
        <v>2690</v>
      </c>
      <c r="L19" s="47" t="s">
        <v>51</v>
      </c>
      <c r="M19" s="21">
        <v>336</v>
      </c>
      <c r="N19" s="51" t="s">
        <v>52</v>
      </c>
      <c r="O19" s="51" t="s">
        <v>53</v>
      </c>
      <c r="P19" s="21">
        <v>50</v>
      </c>
      <c r="Q19" s="3">
        <v>2685.7985900803678</v>
      </c>
      <c r="R19" s="3">
        <v>3031.6026963787776</v>
      </c>
      <c r="S19" s="33">
        <f t="shared" si="0"/>
        <v>345.80410629840981</v>
      </c>
      <c r="T19" s="3">
        <v>3616.4804207204465</v>
      </c>
      <c r="U19" s="3">
        <v>2237.7353208163827</v>
      </c>
      <c r="V19" s="33">
        <f t="shared" si="1"/>
        <v>1378.7450999040639</v>
      </c>
    </row>
    <row r="20" spans="1:22" ht="15.75" customHeight="1" x14ac:dyDescent="0.25">
      <c r="A20" s="22" t="s">
        <v>14</v>
      </c>
      <c r="B20" s="37">
        <v>3074</v>
      </c>
      <c r="C20" s="37">
        <v>1928</v>
      </c>
      <c r="D20" s="39">
        <v>1146</v>
      </c>
      <c r="E20" s="37">
        <v>3121</v>
      </c>
      <c r="F20" s="37">
        <v>1812</v>
      </c>
      <c r="G20" s="39">
        <v>1309</v>
      </c>
      <c r="H20" s="37">
        <v>3245</v>
      </c>
      <c r="I20" s="37">
        <v>1947</v>
      </c>
      <c r="J20" s="39">
        <v>1298</v>
      </c>
      <c r="K20" s="37">
        <v>3259</v>
      </c>
      <c r="L20" s="37">
        <v>1887</v>
      </c>
      <c r="M20" s="39">
        <v>1372</v>
      </c>
      <c r="N20" s="37">
        <v>2331</v>
      </c>
      <c r="O20" s="37">
        <v>2000</v>
      </c>
      <c r="P20" s="14">
        <v>331</v>
      </c>
      <c r="Q20" s="4">
        <v>3109.1510326700759</v>
      </c>
      <c r="R20" s="4">
        <v>2347.9326310046667</v>
      </c>
      <c r="S20" s="30">
        <f t="shared" si="0"/>
        <v>761.21840166540915</v>
      </c>
      <c r="T20" s="4">
        <v>4427.8105827978379</v>
      </c>
      <c r="U20" s="4">
        <v>2543.0146231128929</v>
      </c>
      <c r="V20" s="30">
        <f t="shared" si="1"/>
        <v>1884.795959684945</v>
      </c>
    </row>
    <row r="21" spans="1:22" x14ac:dyDescent="0.25">
      <c r="A21" s="19" t="s">
        <v>15</v>
      </c>
      <c r="B21" s="36">
        <v>2755</v>
      </c>
      <c r="C21" s="36">
        <v>2199</v>
      </c>
      <c r="D21" s="21">
        <v>556</v>
      </c>
      <c r="E21" s="20" t="s">
        <v>24</v>
      </c>
      <c r="F21" s="20" t="s">
        <v>24</v>
      </c>
      <c r="G21" s="21" t="s">
        <v>24</v>
      </c>
      <c r="H21" s="20" t="s">
        <v>24</v>
      </c>
      <c r="I21" s="20" t="s">
        <v>24</v>
      </c>
      <c r="J21" s="21" t="s">
        <v>24</v>
      </c>
      <c r="K21" s="20" t="s">
        <v>24</v>
      </c>
      <c r="L21" s="20" t="s">
        <v>24</v>
      </c>
      <c r="M21" s="21" t="s">
        <v>24</v>
      </c>
      <c r="N21" s="20" t="s">
        <v>24</v>
      </c>
      <c r="O21" s="20" t="s">
        <v>24</v>
      </c>
      <c r="P21" s="21" t="s">
        <v>24</v>
      </c>
      <c r="Q21" s="3">
        <v>4013.93245304331</v>
      </c>
      <c r="R21" s="3">
        <v>1665.6126120293595</v>
      </c>
      <c r="S21" s="33">
        <f t="shared" si="0"/>
        <v>2348.3198410139503</v>
      </c>
      <c r="T21" s="3">
        <v>3793.4006630573599</v>
      </c>
      <c r="U21" s="3">
        <v>1731.8346428226282</v>
      </c>
      <c r="V21" s="33">
        <f t="shared" si="1"/>
        <v>2061.5660202347317</v>
      </c>
    </row>
    <row r="22" spans="1:22" x14ac:dyDescent="0.25">
      <c r="A22" s="22" t="s">
        <v>16</v>
      </c>
      <c r="B22" s="37">
        <v>3263</v>
      </c>
      <c r="C22" s="37">
        <v>1954</v>
      </c>
      <c r="D22" s="39">
        <v>1309</v>
      </c>
      <c r="E22" s="15" t="s">
        <v>24</v>
      </c>
      <c r="F22" s="15" t="s">
        <v>24</v>
      </c>
      <c r="G22" s="14" t="s">
        <v>24</v>
      </c>
      <c r="H22" s="15" t="s">
        <v>24</v>
      </c>
      <c r="I22" s="15" t="s">
        <v>24</v>
      </c>
      <c r="J22" s="14" t="s">
        <v>24</v>
      </c>
      <c r="K22" s="15" t="s">
        <v>24</v>
      </c>
      <c r="L22" s="15" t="s">
        <v>24</v>
      </c>
      <c r="M22" s="14" t="s">
        <v>24</v>
      </c>
      <c r="N22" s="15" t="s">
        <v>24</v>
      </c>
      <c r="O22" s="15" t="s">
        <v>24</v>
      </c>
      <c r="P22" s="14" t="s">
        <v>24</v>
      </c>
      <c r="Q22" s="4">
        <v>3296.0701157618296</v>
      </c>
      <c r="R22" s="4">
        <v>2319.8002085587877</v>
      </c>
      <c r="S22" s="30">
        <f t="shared" si="0"/>
        <v>976.26990720304184</v>
      </c>
      <c r="T22" s="4">
        <v>3631.3548815036256</v>
      </c>
      <c r="U22" s="4">
        <v>2714.7674235191212</v>
      </c>
      <c r="V22" s="30">
        <f t="shared" si="1"/>
        <v>916.58745798450445</v>
      </c>
    </row>
    <row r="23" spans="1:22" x14ac:dyDescent="0.25">
      <c r="A23" s="19" t="s">
        <v>17</v>
      </c>
      <c r="B23" s="36">
        <v>3513</v>
      </c>
      <c r="C23" s="36">
        <v>2578</v>
      </c>
      <c r="D23" s="21">
        <v>935</v>
      </c>
      <c r="E23" s="36">
        <v>2965</v>
      </c>
      <c r="F23" s="36">
        <v>2286</v>
      </c>
      <c r="G23" s="21">
        <v>679</v>
      </c>
      <c r="H23" s="36">
        <v>3437</v>
      </c>
      <c r="I23" s="36">
        <v>2860</v>
      </c>
      <c r="J23" s="21">
        <v>577</v>
      </c>
      <c r="K23" s="36">
        <v>3526</v>
      </c>
      <c r="L23" s="36">
        <v>1932</v>
      </c>
      <c r="M23" s="40">
        <v>1594</v>
      </c>
      <c r="N23" s="36">
        <v>3768</v>
      </c>
      <c r="O23" s="36">
        <v>2081</v>
      </c>
      <c r="P23" s="40">
        <v>1687</v>
      </c>
      <c r="Q23" s="3">
        <v>4035.4817416958504</v>
      </c>
      <c r="R23" s="3">
        <v>2547.7751084066363</v>
      </c>
      <c r="S23" s="33">
        <f t="shared" si="0"/>
        <v>1487.7066332892141</v>
      </c>
      <c r="T23" s="3">
        <v>3777.6046433578749</v>
      </c>
      <c r="U23" s="3">
        <v>2565.3836664281635</v>
      </c>
      <c r="V23" s="33">
        <f t="shared" si="1"/>
        <v>1212.2209769297115</v>
      </c>
    </row>
    <row r="24" spans="1:22" x14ac:dyDescent="0.25">
      <c r="A24" s="22" t="s">
        <v>18</v>
      </c>
      <c r="B24" s="37">
        <v>2996</v>
      </c>
      <c r="C24" s="37">
        <v>2129</v>
      </c>
      <c r="D24" s="14">
        <v>867</v>
      </c>
      <c r="E24" s="37">
        <v>3843</v>
      </c>
      <c r="F24" s="37">
        <v>2791</v>
      </c>
      <c r="G24" s="39">
        <v>1052</v>
      </c>
      <c r="H24" s="37">
        <v>3116</v>
      </c>
      <c r="I24" s="37">
        <v>2384</v>
      </c>
      <c r="J24" s="14">
        <v>732</v>
      </c>
      <c r="K24" s="37">
        <v>2736</v>
      </c>
      <c r="L24" s="37">
        <v>2327</v>
      </c>
      <c r="M24" s="14">
        <v>408</v>
      </c>
      <c r="N24" s="37">
        <v>3083</v>
      </c>
      <c r="O24" s="37">
        <v>2650</v>
      </c>
      <c r="P24" s="14">
        <v>434</v>
      </c>
      <c r="Q24" s="4">
        <v>3632.5475739757721</v>
      </c>
      <c r="R24" s="4">
        <v>2631.4572117622242</v>
      </c>
      <c r="S24" s="30">
        <f t="shared" si="0"/>
        <v>1001.0903622135479</v>
      </c>
      <c r="T24" s="4">
        <v>3684.7607081672659</v>
      </c>
      <c r="U24" s="4">
        <v>2432.2631807097487</v>
      </c>
      <c r="V24" s="30">
        <f t="shared" si="1"/>
        <v>1252.4975274575172</v>
      </c>
    </row>
    <row r="25" spans="1:22" x14ac:dyDescent="0.25">
      <c r="A25" s="19" t="s">
        <v>19</v>
      </c>
      <c r="B25" s="36">
        <v>3475</v>
      </c>
      <c r="C25" s="36">
        <v>2181</v>
      </c>
      <c r="D25" s="40">
        <v>1294</v>
      </c>
      <c r="E25" s="20" t="s">
        <v>24</v>
      </c>
      <c r="F25" s="20" t="s">
        <v>24</v>
      </c>
      <c r="G25" s="21" t="s">
        <v>24</v>
      </c>
      <c r="H25" s="20" t="s">
        <v>24</v>
      </c>
      <c r="I25" s="20" t="s">
        <v>24</v>
      </c>
      <c r="J25" s="21" t="s">
        <v>24</v>
      </c>
      <c r="K25" s="20" t="s">
        <v>24</v>
      </c>
      <c r="L25" s="20" t="s">
        <v>24</v>
      </c>
      <c r="M25" s="21" t="s">
        <v>24</v>
      </c>
      <c r="N25" s="20" t="s">
        <v>24</v>
      </c>
      <c r="O25" s="20" t="s">
        <v>24</v>
      </c>
      <c r="P25" s="21" t="s">
        <v>24</v>
      </c>
      <c r="Q25" s="3">
        <v>2619.2342890945415</v>
      </c>
      <c r="R25" s="3">
        <v>2346.7617252334044</v>
      </c>
      <c r="S25" s="33">
        <f t="shared" si="0"/>
        <v>272.47256386113713</v>
      </c>
      <c r="T25" s="3">
        <v>2931.529695711281</v>
      </c>
      <c r="U25" s="3">
        <v>2189.5674448944987</v>
      </c>
      <c r="V25" s="33">
        <f t="shared" si="1"/>
        <v>741.96225081678222</v>
      </c>
    </row>
    <row r="26" spans="1:22" x14ac:dyDescent="0.25">
      <c r="A26" s="22" t="s">
        <v>20</v>
      </c>
      <c r="B26" s="37">
        <v>3803</v>
      </c>
      <c r="C26" s="37">
        <v>2507</v>
      </c>
      <c r="D26" s="39">
        <v>1297</v>
      </c>
      <c r="E26" s="15" t="s">
        <v>24</v>
      </c>
      <c r="F26" s="15" t="s">
        <v>24</v>
      </c>
      <c r="G26" s="14" t="s">
        <v>24</v>
      </c>
      <c r="H26" s="15" t="s">
        <v>24</v>
      </c>
      <c r="I26" s="15" t="s">
        <v>24</v>
      </c>
      <c r="J26" s="14" t="s">
        <v>24</v>
      </c>
      <c r="K26" s="15" t="s">
        <v>24</v>
      </c>
      <c r="L26" s="15" t="s">
        <v>24</v>
      </c>
      <c r="M26" s="14" t="s">
        <v>24</v>
      </c>
      <c r="N26" s="15" t="s">
        <v>24</v>
      </c>
      <c r="O26" s="15" t="s">
        <v>24</v>
      </c>
      <c r="P26" s="14" t="s">
        <v>24</v>
      </c>
      <c r="Q26" s="4">
        <v>5112.1504605836381</v>
      </c>
      <c r="R26" s="4">
        <v>3015.5621627171822</v>
      </c>
      <c r="S26" s="30">
        <f t="shared" si="0"/>
        <v>2096.5882978664558</v>
      </c>
      <c r="T26" s="4">
        <v>4951.9217118462111</v>
      </c>
      <c r="U26" s="4">
        <v>2683.271040738854</v>
      </c>
      <c r="V26" s="30">
        <f t="shared" si="1"/>
        <v>2268.6506711073571</v>
      </c>
    </row>
    <row r="27" spans="1:22" x14ac:dyDescent="0.25">
      <c r="A27" s="19" t="s">
        <v>21</v>
      </c>
      <c r="B27" s="36">
        <v>3698</v>
      </c>
      <c r="C27" s="36">
        <v>2541</v>
      </c>
      <c r="D27" s="40">
        <v>1157</v>
      </c>
      <c r="E27" s="20" t="s">
        <v>24</v>
      </c>
      <c r="F27" s="20" t="s">
        <v>24</v>
      </c>
      <c r="G27" s="21" t="s">
        <v>24</v>
      </c>
      <c r="H27" s="20" t="s">
        <v>24</v>
      </c>
      <c r="I27" s="20" t="s">
        <v>24</v>
      </c>
      <c r="J27" s="21" t="s">
        <v>24</v>
      </c>
      <c r="K27" s="20" t="s">
        <v>24</v>
      </c>
      <c r="L27" s="20" t="s">
        <v>24</v>
      </c>
      <c r="M27" s="21" t="s">
        <v>24</v>
      </c>
      <c r="N27" s="20" t="s">
        <v>24</v>
      </c>
      <c r="O27" s="20" t="s">
        <v>24</v>
      </c>
      <c r="P27" s="21" t="s">
        <v>24</v>
      </c>
      <c r="Q27" s="3">
        <v>3238.6205831627362</v>
      </c>
      <c r="R27" s="3">
        <v>2623.8802473413957</v>
      </c>
      <c r="S27" s="33">
        <f t="shared" si="0"/>
        <v>614.74033582134052</v>
      </c>
      <c r="T27" s="3">
        <v>3865.814512705791</v>
      </c>
      <c r="U27" s="3">
        <v>2733.7505888345481</v>
      </c>
      <c r="V27" s="33">
        <f t="shared" si="1"/>
        <v>1132.0639238712429</v>
      </c>
    </row>
    <row r="28" spans="1:22" x14ac:dyDescent="0.25">
      <c r="A28" s="22" t="s">
        <v>22</v>
      </c>
      <c r="B28" s="37">
        <v>3525</v>
      </c>
      <c r="C28" s="37">
        <v>2307</v>
      </c>
      <c r="D28" s="39">
        <v>1218</v>
      </c>
      <c r="E28" s="15" t="s">
        <v>24</v>
      </c>
      <c r="F28" s="15" t="s">
        <v>24</v>
      </c>
      <c r="G28" s="14" t="s">
        <v>24</v>
      </c>
      <c r="H28" s="15" t="s">
        <v>24</v>
      </c>
      <c r="I28" s="15" t="s">
        <v>24</v>
      </c>
      <c r="J28" s="14" t="s">
        <v>24</v>
      </c>
      <c r="K28" s="15" t="s">
        <v>24</v>
      </c>
      <c r="L28" s="15" t="s">
        <v>24</v>
      </c>
      <c r="M28" s="14" t="s">
        <v>24</v>
      </c>
      <c r="N28" s="15" t="s">
        <v>24</v>
      </c>
      <c r="O28" s="15" t="s">
        <v>24</v>
      </c>
      <c r="P28" s="14" t="s">
        <v>24</v>
      </c>
      <c r="Q28" s="4">
        <v>3600.3789358471477</v>
      </c>
      <c r="R28" s="4">
        <v>2880.5103467766876</v>
      </c>
      <c r="S28" s="30">
        <f t="shared" si="0"/>
        <v>719.86858907046008</v>
      </c>
      <c r="T28" s="4">
        <v>3608.0985919374093</v>
      </c>
      <c r="U28" s="4">
        <v>2393.7017814958294</v>
      </c>
      <c r="V28" s="30">
        <f t="shared" si="1"/>
        <v>1214.3968104415799</v>
      </c>
    </row>
    <row r="29" spans="1:22" x14ac:dyDescent="0.25">
      <c r="A29" s="19" t="s">
        <v>23</v>
      </c>
      <c r="B29" s="36">
        <v>3848</v>
      </c>
      <c r="C29" s="36">
        <v>5165</v>
      </c>
      <c r="D29" s="40">
        <v>1316</v>
      </c>
      <c r="E29" s="20" t="s">
        <v>24</v>
      </c>
      <c r="F29" s="20" t="s">
        <v>24</v>
      </c>
      <c r="G29" s="21" t="s">
        <v>24</v>
      </c>
      <c r="H29" s="20" t="s">
        <v>24</v>
      </c>
      <c r="I29" s="20" t="s">
        <v>24</v>
      </c>
      <c r="J29" s="21" t="s">
        <v>24</v>
      </c>
      <c r="K29" s="20" t="s">
        <v>24</v>
      </c>
      <c r="L29" s="20" t="s">
        <v>24</v>
      </c>
      <c r="M29" s="21" t="s">
        <v>24</v>
      </c>
      <c r="N29" s="20" t="s">
        <v>24</v>
      </c>
      <c r="O29" s="20" t="s">
        <v>24</v>
      </c>
      <c r="P29" s="21" t="s">
        <v>24</v>
      </c>
      <c r="Q29" s="34" t="s">
        <v>24</v>
      </c>
      <c r="R29" s="34" t="s">
        <v>24</v>
      </c>
      <c r="S29" s="35" t="s">
        <v>24</v>
      </c>
      <c r="T29" s="34" t="s">
        <v>24</v>
      </c>
      <c r="U29" s="34" t="s">
        <v>24</v>
      </c>
      <c r="V29" s="35" t="s">
        <v>24</v>
      </c>
    </row>
    <row r="30" spans="1:22" x14ac:dyDescent="0.25">
      <c r="A30" s="22" t="s">
        <v>25</v>
      </c>
      <c r="B30" s="37">
        <v>3407</v>
      </c>
      <c r="C30" s="37">
        <v>2294</v>
      </c>
      <c r="D30" s="39">
        <v>1113</v>
      </c>
      <c r="E30" s="15" t="s">
        <v>24</v>
      </c>
      <c r="F30" s="15" t="s">
        <v>24</v>
      </c>
      <c r="G30" s="14" t="s">
        <v>24</v>
      </c>
      <c r="H30" s="15" t="s">
        <v>24</v>
      </c>
      <c r="I30" s="15" t="s">
        <v>24</v>
      </c>
      <c r="J30" s="14" t="s">
        <v>24</v>
      </c>
      <c r="K30" s="15" t="s">
        <v>24</v>
      </c>
      <c r="L30" s="15" t="s">
        <v>24</v>
      </c>
      <c r="M30" s="14" t="s">
        <v>24</v>
      </c>
      <c r="N30" s="15" t="s">
        <v>24</v>
      </c>
      <c r="O30" s="15" t="s">
        <v>24</v>
      </c>
      <c r="P30" s="14" t="s">
        <v>24</v>
      </c>
      <c r="Q30" s="4" t="s">
        <v>24</v>
      </c>
      <c r="R30" s="4" t="s">
        <v>24</v>
      </c>
      <c r="S30" s="30" t="s">
        <v>24</v>
      </c>
      <c r="T30" s="4" t="s">
        <v>24</v>
      </c>
      <c r="U30" s="4" t="s">
        <v>24</v>
      </c>
      <c r="V30" s="30" t="s">
        <v>24</v>
      </c>
    </row>
    <row r="31" spans="1:22" x14ac:dyDescent="0.25">
      <c r="A31" s="23" t="s">
        <v>26</v>
      </c>
      <c r="B31" s="24" t="s">
        <v>24</v>
      </c>
      <c r="C31" s="24" t="s">
        <v>24</v>
      </c>
      <c r="D31" s="25" t="s">
        <v>24</v>
      </c>
      <c r="E31" s="44">
        <v>2628</v>
      </c>
      <c r="F31" s="44">
        <v>2066</v>
      </c>
      <c r="G31" s="25">
        <v>562</v>
      </c>
      <c r="H31" s="44">
        <v>3012</v>
      </c>
      <c r="I31" s="44">
        <v>2286</v>
      </c>
      <c r="J31" s="25">
        <v>727</v>
      </c>
      <c r="K31" s="44">
        <v>2611</v>
      </c>
      <c r="L31" s="44">
        <v>2252</v>
      </c>
      <c r="M31" s="25">
        <v>360</v>
      </c>
      <c r="N31" s="44">
        <v>2705</v>
      </c>
      <c r="O31" s="44">
        <v>2069</v>
      </c>
      <c r="P31" s="25">
        <v>636</v>
      </c>
      <c r="Q31" s="45" t="s">
        <v>24</v>
      </c>
      <c r="R31" s="45" t="s">
        <v>24</v>
      </c>
      <c r="S31" s="46" t="s">
        <v>24</v>
      </c>
      <c r="T31" s="45" t="s">
        <v>24</v>
      </c>
      <c r="U31" s="45" t="s">
        <v>24</v>
      </c>
      <c r="V31" s="46" t="s">
        <v>24</v>
      </c>
    </row>
    <row r="32" spans="1:22" x14ac:dyDescent="0.25">
      <c r="A32" s="64" t="s">
        <v>55</v>
      </c>
      <c r="B32" s="64"/>
      <c r="C32" s="64"/>
      <c r="D32" s="64"/>
      <c r="E32" s="64"/>
      <c r="F32" s="64"/>
      <c r="G32" s="64"/>
    </row>
    <row r="33" spans="1:7" x14ac:dyDescent="0.25">
      <c r="A33" s="53" t="s">
        <v>56</v>
      </c>
      <c r="B33" s="54"/>
      <c r="C33" s="54"/>
      <c r="D33" s="54"/>
      <c r="E33" s="54"/>
      <c r="F33" s="54"/>
      <c r="G33" s="54"/>
    </row>
    <row r="34" spans="1:7" x14ac:dyDescent="0.25">
      <c r="A34" s="53" t="s">
        <v>57</v>
      </c>
      <c r="B34" s="55"/>
      <c r="C34" s="55"/>
      <c r="D34" s="55"/>
      <c r="E34" s="54"/>
      <c r="F34" s="54"/>
      <c r="G34" s="54"/>
    </row>
    <row r="35" spans="1:7" x14ac:dyDescent="0.25">
      <c r="A35" s="56" t="s">
        <v>27</v>
      </c>
      <c r="B35" s="56"/>
      <c r="C35" s="56"/>
      <c r="D35" s="56"/>
      <c r="E35" s="56"/>
      <c r="F35" s="56"/>
      <c r="G35" s="56"/>
    </row>
    <row r="36" spans="1:7" x14ac:dyDescent="0.25">
      <c r="A36" s="57" t="s">
        <v>28</v>
      </c>
      <c r="B36" s="57"/>
      <c r="C36" s="57"/>
      <c r="D36" s="57"/>
      <c r="E36" s="54"/>
      <c r="F36" s="54"/>
      <c r="G36" s="54"/>
    </row>
    <row r="37" spans="1:7" x14ac:dyDescent="0.25">
      <c r="A37" s="58" t="s">
        <v>58</v>
      </c>
      <c r="B37" s="27"/>
      <c r="C37" s="28"/>
      <c r="D37" s="26"/>
      <c r="E37" s="27"/>
      <c r="F37" s="28"/>
      <c r="G37" s="28"/>
    </row>
    <row r="38" spans="1:7" x14ac:dyDescent="0.25">
      <c r="A38" s="59" t="s">
        <v>59</v>
      </c>
      <c r="B38" s="26"/>
      <c r="C38" s="26"/>
      <c r="D38" s="26"/>
      <c r="E38" s="27"/>
      <c r="F38" s="28"/>
      <c r="G38" s="28"/>
    </row>
    <row r="39" spans="1:7" x14ac:dyDescent="0.25">
      <c r="A39" s="87" t="s">
        <v>63</v>
      </c>
      <c r="B39" s="26"/>
      <c r="C39" s="26"/>
      <c r="D39" s="26"/>
      <c r="E39" s="27"/>
      <c r="F39" s="28"/>
      <c r="G39" s="28"/>
    </row>
    <row r="40" spans="1:7" x14ac:dyDescent="0.25">
      <c r="A40" s="87" t="s">
        <v>64</v>
      </c>
      <c r="B40" s="26"/>
      <c r="C40" s="26"/>
      <c r="D40" s="26"/>
      <c r="E40" s="27"/>
      <c r="F40" s="28"/>
      <c r="G40" s="28"/>
    </row>
    <row r="41" spans="1:7" x14ac:dyDescent="0.25">
      <c r="A41" s="60" t="s">
        <v>60</v>
      </c>
      <c r="B41" s="60"/>
      <c r="C41" s="60"/>
      <c r="D41" s="61"/>
      <c r="E41" s="60"/>
      <c r="F41" s="60"/>
      <c r="G41" s="62"/>
    </row>
    <row r="42" spans="1:7" x14ac:dyDescent="0.25">
      <c r="A42" s="63" t="s">
        <v>61</v>
      </c>
      <c r="B42" s="60"/>
      <c r="C42" s="60"/>
      <c r="D42" s="61"/>
      <c r="E42" s="60"/>
      <c r="F42" s="60"/>
      <c r="G42" s="62"/>
    </row>
    <row r="43" spans="1:7" x14ac:dyDescent="0.25">
      <c r="A43" s="63" t="s">
        <v>62</v>
      </c>
      <c r="B43" s="60"/>
      <c r="C43" s="60"/>
      <c r="D43" s="61"/>
      <c r="E43" s="60"/>
      <c r="F43" s="60"/>
      <c r="G43" s="62"/>
    </row>
  </sheetData>
  <mergeCells count="28">
    <mergeCell ref="Q5:S5"/>
    <mergeCell ref="T5:V5"/>
    <mergeCell ref="B6:C6"/>
    <mergeCell ref="D6:D7"/>
    <mergeCell ref="E6:F6"/>
    <mergeCell ref="G6:G7"/>
    <mergeCell ref="H6:I6"/>
    <mergeCell ref="A5:A7"/>
    <mergeCell ref="M6:M7"/>
    <mergeCell ref="N6:O6"/>
    <mergeCell ref="P6:P7"/>
    <mergeCell ref="N5:P5"/>
    <mergeCell ref="A32:G32"/>
    <mergeCell ref="V6:V7"/>
    <mergeCell ref="Q6:R6"/>
    <mergeCell ref="A2:F2"/>
    <mergeCell ref="Q2:R2"/>
    <mergeCell ref="T2:U2"/>
    <mergeCell ref="A3:V3"/>
    <mergeCell ref="A4:V4"/>
    <mergeCell ref="J6:J7"/>
    <mergeCell ref="K6:L6"/>
    <mergeCell ref="B5:D5"/>
    <mergeCell ref="E5:G5"/>
    <mergeCell ref="H5:J5"/>
    <mergeCell ref="K5:M5"/>
    <mergeCell ref="S6:S7"/>
    <mergeCell ref="T6:U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ignoredErrors>
    <ignoredError sqref="E15:P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tab60</vt:lpstr>
      <vt:lpstr>'tab60'!Área_de_impresión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2024-07-15T11:28:42Z</dcterms:created>
  <dcterms:modified xsi:type="dcterms:W3CDTF">2024-10-15T18:37:23Z</dcterms:modified>
</cp:coreProperties>
</file>